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90" windowWidth="20115" windowHeight="8520"/>
  </bookViews>
  <sheets>
    <sheet name="List1" sheetId="1" r:id="rId1"/>
  </sheets>
  <calcPr calcId="125725"/>
</workbook>
</file>

<file path=xl/calcChain.xml><?xml version="1.0" encoding="utf-8"?>
<calcChain xmlns="http://schemas.openxmlformats.org/spreadsheetml/2006/main">
  <c r="D30" i="1"/>
  <c r="D34"/>
  <c r="E22"/>
  <c r="E23"/>
  <c r="E24"/>
  <c r="E25"/>
  <c r="E26"/>
  <c r="E21"/>
  <c r="C27"/>
  <c r="C17"/>
  <c r="E16"/>
  <c r="E15"/>
  <c r="E27" l="1"/>
  <c r="E17"/>
  <c r="E30" l="1"/>
</calcChain>
</file>

<file path=xl/sharedStrings.xml><?xml version="1.0" encoding="utf-8"?>
<sst xmlns="http://schemas.openxmlformats.org/spreadsheetml/2006/main" count="41" uniqueCount="37">
  <si>
    <t>56. Stezka - Trasová přihláška</t>
  </si>
  <si>
    <t>Trasa</t>
  </si>
  <si>
    <t>Vedoucí:</t>
  </si>
  <si>
    <t>e-mail:</t>
  </si>
  <si>
    <t>telefon:</t>
  </si>
  <si>
    <t>Zástupce:</t>
  </si>
  <si>
    <t>@</t>
  </si>
  <si>
    <t>Účastníci Stezky:</t>
  </si>
  <si>
    <t>členové TAKu</t>
  </si>
  <si>
    <t>nečlenové TAKu</t>
  </si>
  <si>
    <t>počet</t>
  </si>
  <si>
    <t>celkem</t>
  </si>
  <si>
    <t>Celkem účastníků</t>
  </si>
  <si>
    <t>zápisné</t>
  </si>
  <si>
    <t>Vlak</t>
  </si>
  <si>
    <t>Cílová stanice:</t>
  </si>
  <si>
    <t>jízdné</t>
  </si>
  <si>
    <t>Praha*</t>
  </si>
  <si>
    <t>Kolín</t>
  </si>
  <si>
    <t>Pardubice</t>
  </si>
  <si>
    <t>Choceň</t>
  </si>
  <si>
    <t>Ústí nad Orlicí</t>
  </si>
  <si>
    <t>Česká Třebová</t>
  </si>
  <si>
    <t xml:space="preserve">Celkem </t>
  </si>
  <si>
    <t>*Pozn.: jsou míněny všechny zastávky na území Prahy (pokud v nich vlak bude stavět)</t>
  </si>
  <si>
    <t>Celkem k platbě za Trasu:</t>
  </si>
  <si>
    <t>Platbu zašlete na účet číslo:</t>
  </si>
  <si>
    <t>variabilní symbol:</t>
  </si>
  <si>
    <t>kód banky: (Fio banka)</t>
  </si>
  <si>
    <t>Pozn.: pokud variabilní symbol chybí, nevyplnili jste buňku C3 - Trasa)</t>
  </si>
  <si>
    <t xml:space="preserve">Termíny: </t>
  </si>
  <si>
    <r>
      <t xml:space="preserve">přihlášky a platby nejpozději do středy </t>
    </r>
    <r>
      <rPr>
        <b/>
        <sz val="11"/>
        <color theme="1"/>
        <rFont val="Calibri"/>
        <family val="2"/>
        <charset val="238"/>
        <scheme val="minor"/>
      </rPr>
      <t xml:space="preserve">16.dubna 2014 </t>
    </r>
    <r>
      <rPr>
        <sz val="11"/>
        <color theme="1"/>
        <rFont val="Calibri"/>
        <family val="2"/>
        <charset val="238"/>
        <scheme val="minor"/>
      </rPr>
      <t>!!!</t>
    </r>
  </si>
  <si>
    <t xml:space="preserve">v.roith@seznam.cz </t>
  </si>
  <si>
    <t>vorlovaj@gmail.com</t>
  </si>
  <si>
    <r>
      <rPr>
        <b/>
        <sz val="11"/>
        <color theme="1"/>
        <rFont val="Calibri"/>
        <family val="2"/>
        <charset val="238"/>
        <scheme val="minor"/>
      </rPr>
      <t>Přihlášky</t>
    </r>
    <r>
      <rPr>
        <sz val="11"/>
        <color theme="1"/>
        <rFont val="Calibri"/>
        <family val="2"/>
        <charset val="238"/>
        <scheme val="minor"/>
      </rPr>
      <t xml:space="preserve"> pošlete na adresu: </t>
    </r>
    <r>
      <rPr>
        <b/>
        <sz val="11"/>
        <color theme="1"/>
        <rFont val="Calibri"/>
        <family val="2"/>
        <charset val="238"/>
        <scheme val="minor"/>
      </rPr>
      <t/>
    </r>
  </si>
  <si>
    <t>nebo:</t>
  </si>
  <si>
    <r>
      <rPr>
        <b/>
        <sz val="11"/>
        <color theme="1"/>
        <rFont val="Calibri"/>
        <family val="2"/>
        <charset val="238"/>
        <scheme val="minor"/>
      </rPr>
      <t>Platbu</t>
    </r>
    <r>
      <rPr>
        <sz val="11"/>
        <color theme="1"/>
        <rFont val="Calibri"/>
        <family val="2"/>
        <charset val="238"/>
        <scheme val="minor"/>
      </rPr>
      <t xml:space="preserve"> na účet uvedený výše</t>
    </r>
  </si>
</sst>
</file>

<file path=xl/styles.xml><?xml version="1.0" encoding="utf-8"?>
<styleSheet xmlns="http://schemas.openxmlformats.org/spreadsheetml/2006/main">
  <numFmts count="2">
    <numFmt numFmtId="42" formatCode="_-* #,##0\ &quot;Kč&quot;_-;\-* #,##0\ &quot;Kč&quot;_-;_-* &quot;-&quot;\ &quot;Kč&quot;_-;_-@_-"/>
    <numFmt numFmtId="164" formatCode="#,##0_ ;\-#,##0\ "/>
  </numFmts>
  <fonts count="9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7">
    <xf numFmtId="0" fontId="0" fillId="0" borderId="0" xfId="0"/>
    <xf numFmtId="0" fontId="0" fillId="0" borderId="1" xfId="0" applyBorder="1"/>
    <xf numFmtId="42" fontId="0" fillId="0" borderId="1" xfId="0" applyNumberFormat="1" applyBorder="1"/>
    <xf numFmtId="0" fontId="0" fillId="0" borderId="2" xfId="0" applyBorder="1"/>
    <xf numFmtId="42" fontId="1" fillId="0" borderId="3" xfId="0" applyNumberFormat="1" applyFont="1" applyBorder="1"/>
    <xf numFmtId="0" fontId="0" fillId="0" borderId="10" xfId="0" applyBorder="1"/>
    <xf numFmtId="0" fontId="0" fillId="0" borderId="0" xfId="0" applyBorder="1"/>
    <xf numFmtId="1" fontId="1" fillId="0" borderId="9" xfId="0" applyNumberFormat="1" applyFont="1" applyBorder="1" applyAlignment="1">
      <alignment horizontal="right" indent="1"/>
    </xf>
    <xf numFmtId="164" fontId="0" fillId="0" borderId="5" xfId="0" applyNumberFormat="1" applyBorder="1"/>
    <xf numFmtId="0" fontId="1" fillId="0" borderId="9" xfId="0" applyFont="1" applyBorder="1" applyAlignment="1">
      <alignment horizontal="right" indent="1"/>
    </xf>
    <xf numFmtId="164" fontId="0" fillId="0" borderId="7" xfId="0" applyNumberFormat="1" applyBorder="1"/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2" fontId="0" fillId="0" borderId="1" xfId="0" applyNumberFormat="1" applyBorder="1" applyProtection="1"/>
    <xf numFmtId="0" fontId="6" fillId="0" borderId="0" xfId="0" applyFont="1" applyBorder="1" applyAlignment="1" applyProtection="1">
      <alignment horizontal="center"/>
      <protection locked="0"/>
    </xf>
    <xf numFmtId="0" fontId="0" fillId="0" borderId="0" xfId="0" applyAlignment="1">
      <alignment vertical="center"/>
    </xf>
    <xf numFmtId="42" fontId="4" fillId="0" borderId="3" xfId="0" applyNumberFormat="1" applyFont="1" applyBorder="1" applyAlignment="1">
      <alignment vertical="center"/>
    </xf>
    <xf numFmtId="0" fontId="0" fillId="0" borderId="0" xfId="0" applyProtection="1">
      <protection hidden="1"/>
    </xf>
    <xf numFmtId="0" fontId="5" fillId="2" borderId="3" xfId="0" applyFon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right" indent="1"/>
      <protection locked="0"/>
    </xf>
    <xf numFmtId="0" fontId="0" fillId="2" borderId="1" xfId="0" applyFill="1" applyBorder="1" applyAlignment="1" applyProtection="1">
      <alignment horizontal="right" indent="1"/>
      <protection locked="0"/>
    </xf>
    <xf numFmtId="0" fontId="7" fillId="0" borderId="0" xfId="0" applyFont="1"/>
    <xf numFmtId="0" fontId="1" fillId="0" borderId="0" xfId="0" applyFont="1" applyAlignment="1">
      <alignment vertical="center"/>
    </xf>
    <xf numFmtId="0" fontId="3" fillId="0" borderId="0" xfId="1"/>
    <xf numFmtId="0" fontId="1" fillId="0" borderId="2" xfId="0" applyFont="1" applyBorder="1" applyAlignment="1" applyProtection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0" fillId="2" borderId="1" xfId="0" applyFill="1" applyBorder="1" applyAlignment="1" applyProtection="1">
      <alignment horizontal="left" indent="1"/>
      <protection locked="0"/>
    </xf>
    <xf numFmtId="0" fontId="0" fillId="2" borderId="1" xfId="0" applyFill="1" applyBorder="1" applyProtection="1">
      <protection locked="0"/>
    </xf>
    <xf numFmtId="0" fontId="0" fillId="0" borderId="6" xfId="0" applyBorder="1"/>
    <xf numFmtId="0" fontId="0" fillId="0" borderId="1" xfId="0" applyBorder="1"/>
    <xf numFmtId="0" fontId="0" fillId="0" borderId="8" xfId="0" applyFill="1" applyBorder="1"/>
    <xf numFmtId="0" fontId="0" fillId="0" borderId="9" xfId="0" applyFill="1" applyBorder="1"/>
    <xf numFmtId="0" fontId="0" fillId="0" borderId="8" xfId="0" applyBorder="1"/>
    <xf numFmtId="0" fontId="0" fillId="0" borderId="9" xfId="0" applyBorder="1"/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11" xfId="0" applyBorder="1"/>
    <xf numFmtId="0" fontId="0" fillId="0" borderId="12" xfId="0" applyBorder="1"/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6" xfId="0" applyFill="1" applyBorder="1"/>
    <xf numFmtId="0" fontId="0" fillId="0" borderId="1" xfId="0" applyFill="1" applyBorder="1"/>
    <xf numFmtId="0" fontId="0" fillId="0" borderId="2" xfId="0" applyBorder="1"/>
    <xf numFmtId="0" fontId="0" fillId="0" borderId="4" xfId="0" applyBorder="1"/>
    <xf numFmtId="0" fontId="1" fillId="0" borderId="21" xfId="0" applyFont="1" applyBorder="1" applyAlignment="1" applyProtection="1">
      <alignment horizontal="right" indent="1"/>
      <protection hidden="1"/>
    </xf>
    <xf numFmtId="0" fontId="1" fillId="0" borderId="22" xfId="0" applyFont="1" applyBorder="1" applyAlignment="1" applyProtection="1">
      <alignment horizontal="right" indent="1"/>
      <protection hidden="1"/>
    </xf>
    <xf numFmtId="0" fontId="8" fillId="0" borderId="0" xfId="0" applyFont="1"/>
    <xf numFmtId="0" fontId="0" fillId="0" borderId="1" xfId="0" applyBorder="1" applyAlignment="1">
      <alignment vertical="center"/>
    </xf>
    <xf numFmtId="49" fontId="1" fillId="0" borderId="19" xfId="0" applyNumberFormat="1" applyFont="1" applyBorder="1" applyAlignment="1">
      <alignment horizontal="right" indent="1"/>
    </xf>
    <xf numFmtId="49" fontId="1" fillId="0" borderId="20" xfId="0" applyNumberFormat="1" applyFont="1" applyBorder="1" applyAlignment="1">
      <alignment horizontal="right" indent="1"/>
    </xf>
    <xf numFmtId="0" fontId="1" fillId="0" borderId="19" xfId="0" applyFont="1" applyBorder="1" applyAlignment="1">
      <alignment horizontal="right" indent="1"/>
    </xf>
    <xf numFmtId="0" fontId="1" fillId="0" borderId="20" xfId="0" applyFont="1" applyBorder="1" applyAlignment="1">
      <alignment horizontal="right" indent="1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vorlovaj@gmail.com" TargetMode="External"/><Relationship Id="rId1" Type="http://schemas.openxmlformats.org/officeDocument/2006/relationships/hyperlink" Target="mailto:v.roith@seznam.c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workbookViewId="0">
      <selection activeCell="C3" sqref="C3"/>
    </sheetView>
  </sheetViews>
  <sheetFormatPr defaultRowHeight="15"/>
  <cols>
    <col min="5" max="5" width="11.5703125" bestFit="1" customWidth="1"/>
  </cols>
  <sheetData>
    <row r="1" spans="1:6" ht="21">
      <c r="A1" s="25" t="s">
        <v>0</v>
      </c>
      <c r="B1" s="25"/>
      <c r="C1" s="25"/>
      <c r="D1" s="25"/>
      <c r="E1" s="25"/>
    </row>
    <row r="2" spans="1:6" ht="15.75" thickBot="1"/>
    <row r="3" spans="1:6" ht="27" thickBot="1">
      <c r="A3" s="26" t="s">
        <v>1</v>
      </c>
      <c r="B3" s="26"/>
      <c r="C3" s="18"/>
      <c r="E3" s="14"/>
      <c r="F3" s="17"/>
    </row>
    <row r="5" spans="1:6" ht="20.100000000000001" customHeight="1">
      <c r="A5" s="1" t="s">
        <v>2</v>
      </c>
      <c r="B5" s="27"/>
      <c r="C5" s="27"/>
      <c r="D5" s="27"/>
    </row>
    <row r="6" spans="1:6" ht="20.100000000000001" customHeight="1">
      <c r="A6" s="1" t="s">
        <v>3</v>
      </c>
      <c r="B6" s="27" t="s">
        <v>6</v>
      </c>
      <c r="C6" s="27"/>
      <c r="D6" s="27"/>
    </row>
    <row r="7" spans="1:6" ht="20.100000000000001" customHeight="1">
      <c r="A7" s="1" t="s">
        <v>4</v>
      </c>
      <c r="B7" s="27"/>
      <c r="C7" s="27"/>
      <c r="D7" s="27"/>
    </row>
    <row r="8" spans="1:6">
      <c r="A8" s="6"/>
      <c r="B8" s="6"/>
      <c r="C8" s="6"/>
      <c r="D8" s="6"/>
    </row>
    <row r="9" spans="1:6" ht="20.100000000000001" customHeight="1">
      <c r="A9" s="1" t="s">
        <v>5</v>
      </c>
      <c r="B9" s="28"/>
      <c r="C9" s="28"/>
      <c r="D9" s="28"/>
    </row>
    <row r="10" spans="1:6" ht="20.100000000000001" customHeight="1">
      <c r="A10" s="1" t="s">
        <v>3</v>
      </c>
      <c r="B10" s="27" t="s">
        <v>6</v>
      </c>
      <c r="C10" s="27"/>
      <c r="D10" s="27"/>
    </row>
    <row r="11" spans="1:6" ht="20.100000000000001" customHeight="1">
      <c r="A11" s="1" t="s">
        <v>4</v>
      </c>
      <c r="B11" s="28"/>
      <c r="C11" s="28"/>
      <c r="D11" s="28"/>
    </row>
    <row r="12" spans="1:6" ht="15.75" thickBot="1"/>
    <row r="13" spans="1:6" ht="20.100000000000001" customHeight="1" thickBot="1">
      <c r="A13" s="35" t="s">
        <v>7</v>
      </c>
      <c r="B13" s="36"/>
      <c r="C13" s="36"/>
      <c r="D13" s="36"/>
      <c r="E13" s="37"/>
    </row>
    <row r="14" spans="1:6" ht="20.100000000000001" customHeight="1">
      <c r="A14" s="38"/>
      <c r="B14" s="39"/>
      <c r="C14" s="11" t="s">
        <v>10</v>
      </c>
      <c r="D14" s="11" t="s">
        <v>13</v>
      </c>
      <c r="E14" s="12" t="s">
        <v>11</v>
      </c>
    </row>
    <row r="15" spans="1:6" ht="20.100000000000001" customHeight="1">
      <c r="A15" s="29" t="s">
        <v>8</v>
      </c>
      <c r="B15" s="30"/>
      <c r="C15" s="19"/>
      <c r="D15" s="2">
        <v>154</v>
      </c>
      <c r="E15" s="8">
        <f>C15*D15</f>
        <v>0</v>
      </c>
    </row>
    <row r="16" spans="1:6" ht="20.100000000000001" customHeight="1" thickBot="1">
      <c r="A16" s="29" t="s">
        <v>9</v>
      </c>
      <c r="B16" s="30"/>
      <c r="C16" s="19"/>
      <c r="D16" s="2">
        <v>224</v>
      </c>
      <c r="E16" s="8">
        <f>C16*D16</f>
        <v>0</v>
      </c>
    </row>
    <row r="17" spans="1:7" ht="20.100000000000001" customHeight="1" thickBot="1">
      <c r="A17" s="33" t="s">
        <v>12</v>
      </c>
      <c r="B17" s="34"/>
      <c r="C17" s="7">
        <f>C15+C16</f>
        <v>0</v>
      </c>
      <c r="D17" s="5"/>
      <c r="E17" s="4">
        <f>E15+E16</f>
        <v>0</v>
      </c>
    </row>
    <row r="18" spans="1:7" ht="15.75" thickBot="1"/>
    <row r="19" spans="1:7" ht="20.100000000000001" customHeight="1" thickBot="1">
      <c r="A19" s="40" t="s">
        <v>14</v>
      </c>
      <c r="B19" s="41"/>
      <c r="C19" s="41"/>
      <c r="D19" s="41"/>
      <c r="E19" s="42"/>
    </row>
    <row r="20" spans="1:7" ht="20.100000000000001" customHeight="1">
      <c r="A20" s="43" t="s">
        <v>15</v>
      </c>
      <c r="B20" s="44"/>
      <c r="C20" s="11" t="s">
        <v>10</v>
      </c>
      <c r="D20" s="11" t="s">
        <v>16</v>
      </c>
      <c r="E20" s="12"/>
    </row>
    <row r="21" spans="1:7" ht="15" customHeight="1">
      <c r="A21" s="29" t="s">
        <v>17</v>
      </c>
      <c r="B21" s="30"/>
      <c r="C21" s="20"/>
      <c r="D21" s="13">
        <v>300</v>
      </c>
      <c r="E21" s="8">
        <f>C21*D21</f>
        <v>0</v>
      </c>
    </row>
    <row r="22" spans="1:7" ht="15" customHeight="1">
      <c r="A22" s="29" t="s">
        <v>18</v>
      </c>
      <c r="B22" s="30"/>
      <c r="C22" s="20"/>
      <c r="D22" s="13">
        <v>220</v>
      </c>
      <c r="E22" s="8">
        <f t="shared" ref="E22:E26" si="0">C22*D22</f>
        <v>0</v>
      </c>
    </row>
    <row r="23" spans="1:7" ht="15" customHeight="1">
      <c r="A23" s="45" t="s">
        <v>19</v>
      </c>
      <c r="B23" s="46"/>
      <c r="C23" s="20"/>
      <c r="D23" s="13">
        <v>150</v>
      </c>
      <c r="E23" s="8">
        <f t="shared" si="0"/>
        <v>0</v>
      </c>
    </row>
    <row r="24" spans="1:7" ht="15" customHeight="1">
      <c r="A24" s="45" t="s">
        <v>20</v>
      </c>
      <c r="B24" s="46"/>
      <c r="C24" s="20"/>
      <c r="D24" s="13">
        <v>100</v>
      </c>
      <c r="E24" s="8">
        <f t="shared" si="0"/>
        <v>0</v>
      </c>
    </row>
    <row r="25" spans="1:7" ht="15" customHeight="1">
      <c r="A25" s="45" t="s">
        <v>21</v>
      </c>
      <c r="B25" s="46"/>
      <c r="C25" s="20"/>
      <c r="D25" s="13">
        <v>90</v>
      </c>
      <c r="E25" s="8">
        <f t="shared" si="0"/>
        <v>0</v>
      </c>
    </row>
    <row r="26" spans="1:7" ht="15" customHeight="1" thickBot="1">
      <c r="A26" s="45" t="s">
        <v>22</v>
      </c>
      <c r="B26" s="46"/>
      <c r="C26" s="20"/>
      <c r="D26" s="13">
        <v>70</v>
      </c>
      <c r="E26" s="10">
        <f t="shared" si="0"/>
        <v>0</v>
      </c>
    </row>
    <row r="27" spans="1:7" ht="20.100000000000001" customHeight="1" thickBot="1">
      <c r="A27" s="31" t="s">
        <v>23</v>
      </c>
      <c r="B27" s="32"/>
      <c r="C27" s="9">
        <f>C21+C22+C23+C24+C25+C26</f>
        <v>0</v>
      </c>
      <c r="D27" s="5"/>
      <c r="E27" s="4">
        <f>SUM(E21:E26)</f>
        <v>0</v>
      </c>
    </row>
    <row r="28" spans="1:7">
      <c r="A28" s="51" t="s">
        <v>24</v>
      </c>
      <c r="B28" s="51"/>
      <c r="C28" s="51"/>
      <c r="D28" s="51"/>
      <c r="E28" s="51"/>
      <c r="F28" s="51"/>
      <c r="G28" s="51"/>
    </row>
    <row r="29" spans="1:7" ht="15.75" thickBot="1"/>
    <row r="30" spans="1:7" s="15" customFormat="1" ht="20.100000000000001" customHeight="1" thickBot="1">
      <c r="A30" s="52" t="s">
        <v>25</v>
      </c>
      <c r="B30" s="52"/>
      <c r="C30" s="52"/>
      <c r="D30" s="24" t="str">
        <f>IF(ISNUMBER(C3),C3,IF(ISBLANK(C3),"","Cyklo"))</f>
        <v/>
      </c>
      <c r="E30" s="16">
        <f>E17+E27</f>
        <v>0</v>
      </c>
    </row>
    <row r="31" spans="1:7" ht="15.75" thickBot="1"/>
    <row r="32" spans="1:7" ht="15.75" thickBot="1">
      <c r="A32" s="1" t="s">
        <v>26</v>
      </c>
      <c r="B32" s="1"/>
      <c r="C32" s="3"/>
      <c r="D32" s="53">
        <v>2500228174</v>
      </c>
      <c r="E32" s="54"/>
    </row>
    <row r="33" spans="1:5" ht="15.75" thickBot="1">
      <c r="A33" s="47" t="s">
        <v>28</v>
      </c>
      <c r="B33" s="48"/>
      <c r="C33" s="48"/>
      <c r="D33" s="55">
        <v>2010</v>
      </c>
      <c r="E33" s="56"/>
    </row>
    <row r="34" spans="1:5" ht="15.75" thickBot="1">
      <c r="A34" s="47" t="s">
        <v>27</v>
      </c>
      <c r="B34" s="48"/>
      <c r="C34" s="48"/>
      <c r="D34" s="49" t="str">
        <f>IF(ISBLANK(C3),"",IF(ISNUMBER(C3),541400+C3,541427))</f>
        <v/>
      </c>
      <c r="E34" s="50"/>
    </row>
    <row r="35" spans="1:5">
      <c r="A35" s="21" t="s">
        <v>29</v>
      </c>
    </row>
    <row r="37" spans="1:5">
      <c r="A37" s="22" t="s">
        <v>30</v>
      </c>
      <c r="B37" s="15" t="s">
        <v>31</v>
      </c>
      <c r="C37" s="15"/>
      <c r="D37" s="15"/>
      <c r="E37" s="15"/>
    </row>
    <row r="38" spans="1:5">
      <c r="B38" t="s">
        <v>34</v>
      </c>
      <c r="E38" s="23" t="s">
        <v>32</v>
      </c>
    </row>
    <row r="39" spans="1:5">
      <c r="D39" t="s">
        <v>35</v>
      </c>
      <c r="E39" s="23" t="s">
        <v>33</v>
      </c>
    </row>
    <row r="40" spans="1:5">
      <c r="B40" t="s">
        <v>36</v>
      </c>
    </row>
  </sheetData>
  <sheetProtection password="C320" sheet="1" objects="1" scenarios="1"/>
  <mergeCells count="29">
    <mergeCell ref="A26:B26"/>
    <mergeCell ref="A34:C34"/>
    <mergeCell ref="D34:E34"/>
    <mergeCell ref="A28:G28"/>
    <mergeCell ref="A30:C30"/>
    <mergeCell ref="D32:E32"/>
    <mergeCell ref="D33:E33"/>
    <mergeCell ref="A33:C33"/>
    <mergeCell ref="B9:D9"/>
    <mergeCell ref="B10:D10"/>
    <mergeCell ref="B11:D11"/>
    <mergeCell ref="A15:B15"/>
    <mergeCell ref="A27:B27"/>
    <mergeCell ref="A17:B17"/>
    <mergeCell ref="A13:E13"/>
    <mergeCell ref="A14:B14"/>
    <mergeCell ref="A19:E19"/>
    <mergeCell ref="A20:B20"/>
    <mergeCell ref="A21:B21"/>
    <mergeCell ref="A16:B16"/>
    <mergeCell ref="A22:B22"/>
    <mergeCell ref="A23:B23"/>
    <mergeCell ref="A24:B24"/>
    <mergeCell ref="A25:B25"/>
    <mergeCell ref="A1:E1"/>
    <mergeCell ref="A3:B3"/>
    <mergeCell ref="B5:D5"/>
    <mergeCell ref="B6:D6"/>
    <mergeCell ref="B7:D7"/>
  </mergeCells>
  <hyperlinks>
    <hyperlink ref="E38" r:id="rId1"/>
    <hyperlink ref="E39" r:id="rId2"/>
  </hyperlinks>
  <pageMargins left="0.7" right="0.7" top="0.78740157499999996" bottom="0.78740157499999996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Roith</dc:creator>
  <cp:lastModifiedBy>JaVor</cp:lastModifiedBy>
  <dcterms:created xsi:type="dcterms:W3CDTF">2014-03-01T10:46:54Z</dcterms:created>
  <dcterms:modified xsi:type="dcterms:W3CDTF">2014-03-02T15:24:24Z</dcterms:modified>
</cp:coreProperties>
</file>